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ftwntfilp009\opr\Service Design\Regulatory\STB\STB_2023\10-13-2023\"/>
    </mc:Choice>
  </mc:AlternateContent>
  <xr:revisionPtr revIDLastSave="0" documentId="8_{31F858FE-6210-42F7-9AA4-DE67B1543384}" xr6:coauthVersionLast="47" xr6:coauthVersionMax="47" xr10:uidLastSave="{00000000-0000-0000-0000-000000000000}"/>
  <bookViews>
    <workbookView xWindow="-12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<sst xmlns="http://schemas.openxmlformats.org/spreadsheetml/2006/main" count="281" uniqueCount="181">
  <si>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</si>
  <si>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</si>
  <si>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</si>
  <si>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</si>
  <si>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</si>
  <si>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</si>
  <si>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</si>
  <si>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</si>
  <si>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</si>
  <si>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</si>
  <si>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</si>
  <si>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</si>
  <si>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</si>
  <si>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</si>
  <si>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</si>
  <si>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</si>
  <si>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</si>
  <si>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</si>
  <si>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</si>
  <si>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</si>
  <si>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</si>
  <si>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</si>
  <si>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</si>
  <si>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</si>
  <si>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</si>
  <si>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</si>
  <si>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</si>
  <si>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</si>
  <si>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</si>
  <si>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</si>
  <si>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</si>
  <si>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</si>
  <si>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</si>
  <si>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</si>
  <si>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</si>
  <si>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</si>
  <si>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</si>
  <si>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</si>
  <si>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</si>
  <si>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</si>
  <si>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</si>
  <si>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</si>
  <si>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</si>
  <si>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</si>
  <si>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</si>
  <si>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</si>
  <si>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</si>
  <si>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</si>
  <si>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</si>
  <si>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</si>
  <si>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</si>
  <si>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</si>
  <si>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</si>
  <si>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</si>
  <si>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</si>
  <si>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</si>
  <si>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</si>
  <si>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</si>
  <si>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</si>
  <si>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</si>
  <si>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</si>
  <si>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</si>
  <si>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</si>
  <si>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</si>
  <si>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</si>
  <si>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</si>
  <si>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</si>
  <si>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</si>
  <si>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</si>
  <si>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</si>
  <si>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</si>
  <si>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</si>
  <si>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</si>
  <si>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</si>
  <si>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</si>
  <si>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</si>
  <si>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</si>
  <si>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</si>
  <si>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</si>
  <si>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</si>
  <si>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</si>
  <si>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</si>
  <si>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</si>
  <si>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</si>
  <si>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</si>
  <si>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</si>
  <si>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</si>
  <si>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</si>
  <si>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</si>
  <si>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</si>
  <si>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</si>
  <si>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</si>
  <si>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</si>
  <si>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</si>
  <si>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</si>
  <si>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</si>
  <si>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</si>
  <si>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</si>
  <si>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</si>
  <si>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</si>
  <si>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</si>
  <si>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</si>
  <si>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</si>
  <si>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</si>
  <si>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</si>
  <si>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</si>
  <si>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</si>
  <si>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</si>
  <si>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</si>
  <si>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</si>
  <si>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</si>
  <si>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</si>
  <si>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</si>
  <si>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</si>
  <si>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</si>
  <si>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</si>
  <si>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</si>
  <si>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</si>
  <si>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</si>
  <si>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</si>
  <si>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</si>
  <si>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</si>
  <si>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</si>
  <si>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</si>
  <si>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</si>
  <si>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</si>
  <si>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</si>
  <si>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</si>
  <si>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</si>
  <si>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</si>
  <si>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</si>
  <si>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</si>
  <si>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</si>
  <si>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</si>
  <si>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</si>
  <si>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</si>
  <si>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</si>
  <si>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</si>
  <si>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</si>
  <si>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</si>
  <si>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</si>
  <si>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</si>
  <si>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</si>
  <si>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</si>
  <si>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</si>
  <si>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</si>
  <si>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</si>
  <si>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</si>
  <si>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</si>
  <si>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</si>
  <si>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</si>
  <si>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</si>
  <si>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</si>
  <si>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</si>
  <si>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</si>
  <si>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</si>
  <si>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</si>
  <si>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</si>
  <si>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</si>
  <si>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</si>
  <si>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</si>
  <si>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</si>
  <si>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</si>
  <si>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</si>
  <si>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</si>
  <si>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</si>
  <si>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</si>
  <si>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</si>
  <si>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</si>
  <si>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</si>
  <si>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</si>
  <si>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</si>
  <si>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</si>
  <si>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</si>
  <si>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</si>
  <si>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</si>
  <si>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</si>
  <si>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</si>
  <si>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</si>
  <si>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12/31/2023</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</si>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</sst>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162</v>
      </c>
      <c r="B1" s="137"/>
      <c r="C1" s="137"/>
      <c r="D1" s="137"/>
      <c r="E1" s="138"/>
    </row>
    <row r="2" spans="1:5" ht="14.25" customHeight="1" thickBot="1" x14ac:dyDescent="0.3">
      <c r="A2" s="1"/>
      <c r="B2" s="2"/>
      <c r="C2" s="2"/>
      <c r="D2" s="99" t="s">
        <v>163</v>
      </c>
      <c r="E2" s="98" t="s">
        <v>179</v>
      </c>
    </row>
    <row r="3" spans="1:5" ht="15" customHeight="1" x14ac:dyDescent="0.25">
      <c r="A3" s="139" t="s">
        <v>0</v>
      </c>
      <c r="B3" s="141" t="s">
        <v>180</v>
      </c>
      <c r="C3" s="143" t="s">
        <v>1</v>
      </c>
      <c r="D3" s="3" t="s">
        <v>2</v>
      </c>
      <c r="E3" s="4">
        <v>45206</v>
      </c>
    </row>
    <row r="4" spans="1:5" ht="15.75" thickBot="1" x14ac:dyDescent="0.3">
      <c r="A4" s="140"/>
      <c r="B4" s="142"/>
      <c r="C4" s="144"/>
      <c r="D4" s="5" t="s">
        <v>3</v>
      </c>
      <c r="E4" s="6">
        <v>45212</v>
      </c>
    </row>
    <row r="5" spans="1:5" ht="51" customHeight="1" thickBot="1" x14ac:dyDescent="0.3">
      <c r="A5" s="125" t="s">
        <v>115</v>
      </c>
      <c r="B5" s="145"/>
      <c r="C5" s="7"/>
      <c r="D5" s="8"/>
      <c r="E5" s="9"/>
    </row>
    <row r="6" spans="1:5" ht="15.75" customHeight="1" x14ac:dyDescent="0.25">
      <c r="A6" s="10" t="s">
        <v>4</v>
      </c>
      <c r="B6" s="11">
        <v>32.9</v>
      </c>
      <c r="C6" s="12"/>
      <c r="D6" s="12"/>
      <c r="E6" s="9"/>
    </row>
    <row r="7" spans="1:5" x14ac:dyDescent="0.25">
      <c r="A7" s="13" t="s">
        <v>5</v>
      </c>
      <c r="B7" s="14">
        <v>24.6</v>
      </c>
      <c r="C7" s="12"/>
      <c r="D7" s="12"/>
      <c r="E7" s="9"/>
    </row>
    <row r="8" spans="1:5" x14ac:dyDescent="0.25">
      <c r="A8" s="13" t="s">
        <v>6</v>
      </c>
      <c r="B8" s="14">
        <v>23.7</v>
      </c>
      <c r="C8" s="12"/>
      <c r="D8" s="12"/>
      <c r="E8" s="9"/>
    </row>
    <row r="9" spans="1:5" x14ac:dyDescent="0.25">
      <c r="A9" s="13" t="s">
        <v>7</v>
      </c>
      <c r="B9" s="14">
        <v>25</v>
      </c>
      <c r="C9" s="12"/>
      <c r="D9" s="12"/>
      <c r="E9" s="9"/>
    </row>
    <row r="10" spans="1:5" x14ac:dyDescent="0.25">
      <c r="A10" s="13" t="s">
        <v>8</v>
      </c>
      <c r="B10" s="14">
        <v>22.6</v>
      </c>
      <c r="C10" s="12"/>
      <c r="D10" s="12"/>
      <c r="E10" s="9"/>
    </row>
    <row r="11" spans="1:5" x14ac:dyDescent="0.25">
      <c r="A11" s="13" t="s">
        <v>9</v>
      </c>
      <c r="B11" s="14">
        <v>22.8</v>
      </c>
      <c r="C11" s="12"/>
      <c r="D11" s="12"/>
      <c r="E11" s="9"/>
    </row>
    <row r="12" spans="1:5" x14ac:dyDescent="0.25">
      <c r="A12" s="13" t="s">
        <v>10</v>
      </c>
      <c r="B12" s="14">
        <v>22.8</v>
      </c>
      <c r="C12" s="12"/>
      <c r="D12" s="12"/>
      <c r="E12" s="9"/>
    </row>
    <row r="13" spans="1:5" x14ac:dyDescent="0.25">
      <c r="A13" s="13" t="s">
        <v>11</v>
      </c>
      <c r="B13" s="14">
        <v>26</v>
      </c>
      <c r="C13" s="12"/>
      <c r="D13" s="12"/>
      <c r="E13" s="9"/>
    </row>
    <row r="14" spans="1:5" ht="30" customHeight="1" thickBot="1" x14ac:dyDescent="0.3">
      <c r="A14" s="9"/>
      <c r="B14" s="15"/>
      <c r="C14" s="9"/>
      <c r="D14" s="9"/>
      <c r="E14" s="9"/>
    </row>
    <row r="15" spans="1:5" ht="63.75" customHeight="1" thickBot="1" x14ac:dyDescent="0.3">
      <c r="A15" s="128" t="s">
        <v>154</v>
      </c>
      <c r="B15" s="129"/>
      <c r="C15" s="18"/>
      <c r="D15" s="19"/>
    </row>
    <row r="16" spans="1:5" ht="19.5" customHeight="1" thickBot="1" x14ac:dyDescent="0.3">
      <c r="A16" s="104" t="s">
        <v>159</v>
      </c>
      <c r="B16" s="105" t="s">
        <v>160</v>
      </c>
      <c r="C16" s="18"/>
      <c r="D16" s="19"/>
    </row>
    <row r="17" spans="1:10" x14ac:dyDescent="0.25">
      <c r="A17" s="102" t="s">
        <v>164</v>
      </c>
      <c r="B17" s="103">
        <v>34.4</v>
      </c>
      <c r="C17" s="21"/>
      <c r="D17" s="21"/>
    </row>
    <row r="18" spans="1:10" x14ac:dyDescent="0.25">
      <c r="A18" s="23" t="s">
        <v>165</v>
      </c>
      <c r="B18" s="22">
        <v>29.5</v>
      </c>
      <c r="C18" s="21"/>
      <c r="D18" s="21"/>
    </row>
    <row r="19" spans="1:10" x14ac:dyDescent="0.25">
      <c r="A19" s="23" t="s">
        <v>166</v>
      </c>
      <c r="B19" s="22">
        <v>37.200000000000003</v>
      </c>
      <c r="C19" s="21"/>
      <c r="D19" s="21"/>
    </row>
    <row r="20" spans="1:10" x14ac:dyDescent="0.25">
      <c r="A20" s="23" t="s">
        <v>167</v>
      </c>
      <c r="B20" s="22">
        <v>35.6</v>
      </c>
      <c r="C20" s="21"/>
      <c r="D20" s="21"/>
    </row>
    <row r="21" spans="1:10" x14ac:dyDescent="0.25">
      <c r="A21" s="23" t="s">
        <v>168</v>
      </c>
      <c r="B21" s="22">
        <v>29.3</v>
      </c>
      <c r="C21" s="21"/>
      <c r="D21" s="21"/>
    </row>
    <row r="22" spans="1:10" x14ac:dyDescent="0.25">
      <c r="A22" s="23" t="s">
        <v>169</v>
      </c>
      <c r="B22" s="24">
        <v>28.8</v>
      </c>
      <c r="C22" s="21"/>
      <c r="D22" s="21"/>
    </row>
    <row r="23" spans="1:10" x14ac:dyDescent="0.25">
      <c r="A23" s="23" t="s">
        <v>170</v>
      </c>
      <c r="B23" s="22">
        <v>17</v>
      </c>
      <c r="C23" s="21"/>
      <c r="D23" s="21"/>
    </row>
    <row r="24" spans="1:10" x14ac:dyDescent="0.25">
      <c r="A24" s="23" t="s">
        <v>171</v>
      </c>
      <c r="B24" s="22">
        <v>32.5</v>
      </c>
      <c r="C24" s="21"/>
      <c r="D24" s="21"/>
      <c r="I24" s="25"/>
      <c r="J24" s="25"/>
    </row>
    <row r="25" spans="1:10" x14ac:dyDescent="0.25">
      <c r="A25" s="23" t="s">
        <v>172</v>
      </c>
      <c r="B25" s="22">
        <v>28.6</v>
      </c>
      <c r="C25" s="21"/>
      <c r="D25" s="21"/>
      <c r="I25" s="20"/>
      <c r="J25" s="20"/>
    </row>
    <row r="26" spans="1:10" x14ac:dyDescent="0.25">
      <c r="A26" s="23" t="s">
        <v>173</v>
      </c>
      <c r="B26" s="22">
        <v>26.4</v>
      </c>
      <c r="C26" s="21"/>
      <c r="D26" s="21"/>
    </row>
    <row r="27" spans="1:10" x14ac:dyDescent="0.25">
      <c r="A27" s="23" t="s">
        <v>11</v>
      </c>
      <c r="B27" s="22">
        <v>25.1</v>
      </c>
      <c r="C27" s="21"/>
      <c r="D27" s="21"/>
    </row>
    <row r="28" spans="1:10" ht="30" customHeight="1" thickBot="1" x14ac:dyDescent="0.3">
      <c r="A28" s="49"/>
      <c r="B28" s="94"/>
    </row>
    <row r="29" spans="1:10" ht="45" customHeight="1" thickBot="1" x14ac:dyDescent="0.3">
      <c r="A29" s="125" t="s">
        <v>116</v>
      </c>
      <c r="B29" s="127"/>
      <c r="C29" s="7"/>
      <c r="D29" s="8"/>
    </row>
    <row r="30" spans="1:10" x14ac:dyDescent="0.25">
      <c r="A30" s="26" t="s">
        <v>12</v>
      </c>
      <c r="B30" s="93">
        <v>11826</v>
      </c>
      <c r="C30" s="27"/>
      <c r="D30" s="27"/>
    </row>
    <row r="31" spans="1:10" x14ac:dyDescent="0.25">
      <c r="A31" s="28" t="s">
        <v>13</v>
      </c>
      <c r="B31" s="29">
        <v>79422</v>
      </c>
      <c r="C31" s="27"/>
      <c r="D31" s="27"/>
    </row>
    <row r="32" spans="1:10" x14ac:dyDescent="0.25">
      <c r="A32" s="28" t="s">
        <v>14</v>
      </c>
      <c r="B32" s="29">
        <v>9953</v>
      </c>
      <c r="C32" s="27"/>
      <c r="D32" s="27"/>
    </row>
    <row r="33" spans="1:5" x14ac:dyDescent="0.25">
      <c r="A33" s="28" t="s">
        <v>4</v>
      </c>
      <c r="B33" s="29">
        <v>17206</v>
      </c>
      <c r="C33" s="27"/>
      <c r="D33" s="27"/>
    </row>
    <row r="34" spans="1:5" x14ac:dyDescent="0.25">
      <c r="A34" s="28" t="s">
        <v>15</v>
      </c>
      <c r="B34" s="29">
        <v>11179</v>
      </c>
      <c r="C34" s="27"/>
      <c r="D34" s="27"/>
    </row>
    <row r="35" spans="1:5" x14ac:dyDescent="0.25">
      <c r="A35" s="28" t="s">
        <v>16</v>
      </c>
      <c r="B35" s="29">
        <v>45498</v>
      </c>
      <c r="C35" s="27"/>
      <c r="D35" s="27"/>
    </row>
    <row r="36" spans="1:5" x14ac:dyDescent="0.25">
      <c r="A36" s="28" t="s">
        <v>17</v>
      </c>
      <c r="B36" s="29">
        <v>60157</v>
      </c>
      <c r="C36" s="27"/>
      <c r="D36" s="27"/>
    </row>
    <row r="37" spans="1:5" x14ac:dyDescent="0.25">
      <c r="A37" s="28" t="s">
        <v>18</v>
      </c>
      <c r="B37" s="29">
        <v>10859</v>
      </c>
      <c r="C37" s="27"/>
      <c r="D37" s="27"/>
    </row>
    <row r="38" spans="1:5" x14ac:dyDescent="0.25">
      <c r="A38" s="28" t="s">
        <v>19</v>
      </c>
      <c r="B38" s="29">
        <v>246100</v>
      </c>
      <c r="C38" s="27"/>
      <c r="D38" s="27"/>
    </row>
    <row r="39" spans="1:5" ht="30" customHeight="1" thickBot="1" x14ac:dyDescent="0.3"/>
    <row r="40" spans="1:5" ht="44.25" customHeight="1" thickBot="1" x14ac:dyDescent="0.3">
      <c r="A40" s="125" t="s">
        <v>20</v>
      </c>
      <c r="B40" s="127"/>
      <c r="C40" s="16"/>
      <c r="D40" s="17"/>
    </row>
    <row r="41" spans="1:5" x14ac:dyDescent="0.25">
      <c r="A41" s="26" t="s">
        <v>5</v>
      </c>
      <c r="B41" s="30">
        <v>16.899999999999999</v>
      </c>
      <c r="C41" s="21"/>
      <c r="D41" s="21"/>
    </row>
    <row r="42" spans="1:5" x14ac:dyDescent="0.25">
      <c r="A42" s="28" t="s">
        <v>6</v>
      </c>
      <c r="B42" s="30">
        <v>4</v>
      </c>
      <c r="C42" s="21"/>
      <c r="D42" s="21"/>
    </row>
    <row r="43" spans="1:5" x14ac:dyDescent="0.25">
      <c r="A43" s="28" t="s">
        <v>7</v>
      </c>
      <c r="B43" s="30">
        <v>40.799999999999997</v>
      </c>
      <c r="C43" s="21"/>
      <c r="D43" s="21"/>
    </row>
    <row r="44" spans="1:5" x14ac:dyDescent="0.25">
      <c r="A44" s="28" t="s">
        <v>152</v>
      </c>
      <c r="B44" s="30">
        <v>6.7</v>
      </c>
      <c r="C44" s="21"/>
      <c r="D44" s="21"/>
    </row>
    <row r="45" spans="1:5" x14ac:dyDescent="0.25">
      <c r="A45" s="28" t="s">
        <v>9</v>
      </c>
      <c r="B45" s="30">
        <v>37.1</v>
      </c>
      <c r="C45" s="21"/>
      <c r="D45" s="21"/>
    </row>
    <row r="46" spans="1:5" x14ac:dyDescent="0.25">
      <c r="A46" s="28" t="s">
        <v>26</v>
      </c>
      <c r="B46" s="30">
        <v>13.7</v>
      </c>
      <c r="C46" s="21"/>
      <c r="D46" s="21"/>
    </row>
    <row r="47" spans="1:5" ht="30.75" customHeight="1" thickBot="1" x14ac:dyDescent="0.3"/>
    <row r="48" spans="1:5" ht="57" customHeight="1" thickBot="1" x14ac:dyDescent="0.3">
      <c r="A48" s="133" t="s">
        <v>117</v>
      </c>
      <c r="B48" s="134"/>
      <c r="C48" s="134"/>
      <c r="D48" s="134"/>
      <c r="E48" s="135"/>
    </row>
    <row r="49" spans="1:5" ht="15.75" thickBot="1" x14ac:dyDescent="0.3">
      <c r="A49" s="123" t="s">
        <v>27</v>
      </c>
      <c r="B49" s="130" t="s">
        <v>28</v>
      </c>
      <c r="C49" s="131"/>
      <c r="D49" s="132"/>
      <c r="E49" s="121" t="s">
        <v>19</v>
      </c>
    </row>
    <row r="50" spans="1:5" ht="15.75" thickBot="1" x14ac:dyDescent="0.3">
      <c r="A50" s="124"/>
      <c r="B50" s="96" t="s">
        <v>29</v>
      </c>
      <c r="C50" s="96" t="s">
        <v>30</v>
      </c>
      <c r="D50" s="95" t="s">
        <v>18</v>
      </c>
      <c r="E50" s="122"/>
    </row>
    <row r="51" spans="1:5" x14ac:dyDescent="0.25">
      <c r="A51" s="10" t="s">
        <v>4</v>
      </c>
      <c r="B51" s="106">
        <v>0.9</v>
      </c>
      <c r="C51" s="106">
        <v>4.5999999999999996</v>
      </c>
      <c r="D51" s="106">
        <v>2.4</v>
      </c>
      <c r="E51" s="119">
        <f>+B51+C51+D51</f>
        <v>7.9</v>
      </c>
    </row>
    <row r="52" spans="1:5" x14ac:dyDescent="0.25">
      <c r="A52" s="13" t="s">
        <v>5</v>
      </c>
      <c r="B52" s="107">
        <v>9.3000000000000007</v>
      </c>
      <c r="C52" s="107">
        <v>1.6</v>
      </c>
      <c r="D52" s="107">
        <v>7.3</v>
      </c>
      <c r="E52" s="119">
        <f t="shared" ref="E52:E58" si="0">+B52+C52+D52</f>
        <v>18.2</v>
      </c>
    </row>
    <row r="53" spans="1:5" x14ac:dyDescent="0.25">
      <c r="A53" s="13" t="s">
        <v>6</v>
      </c>
      <c r="B53" s="107">
        <v>1.9</v>
      </c>
      <c r="C53" s="107">
        <v>0.6</v>
      </c>
      <c r="D53" s="107">
        <v>5.7</v>
      </c>
      <c r="E53" s="119">
        <f t="shared" si="0"/>
        <v>8.1999999999999993</v>
      </c>
    </row>
    <row r="54" spans="1:5" x14ac:dyDescent="0.25">
      <c r="A54" s="13" t="s">
        <v>7</v>
      </c>
      <c r="B54" s="107">
        <v>0.9</v>
      </c>
      <c r="C54" s="107">
        <v>0</v>
      </c>
      <c r="D54" s="107">
        <v>3.9</v>
      </c>
      <c r="E54" s="119">
        <f t="shared" si="0"/>
        <v>4.8</v>
      </c>
    </row>
    <row r="55" spans="1:5" x14ac:dyDescent="0.25">
      <c r="A55" s="13" t="s">
        <v>8</v>
      </c>
      <c r="B55" s="107">
        <v>0.9</v>
      </c>
      <c r="C55" s="107">
        <v>0</v>
      </c>
      <c r="D55" s="107">
        <v>1.6</v>
      </c>
      <c r="E55" s="119">
        <f>+B55+C55+D55</f>
        <v>2.5</v>
      </c>
    </row>
    <row r="56" spans="1:5" x14ac:dyDescent="0.25">
      <c r="A56" s="13" t="s">
        <v>9</v>
      </c>
      <c r="B56" s="107">
        <v>0.3</v>
      </c>
      <c r="C56" s="107">
        <v>0</v>
      </c>
      <c r="D56" s="107">
        <v>0.1</v>
      </c>
      <c r="E56" s="119">
        <f t="shared" si="0"/>
        <v>0.4</v>
      </c>
    </row>
    <row r="57" spans="1:5" x14ac:dyDescent="0.25">
      <c r="A57" s="13" t="s">
        <v>31</v>
      </c>
      <c r="B57" s="107">
        <v>1.4</v>
      </c>
      <c r="C57" s="107">
        <v>0</v>
      </c>
      <c r="D57" s="107">
        <v>2.9</v>
      </c>
      <c r="E57" s="119">
        <f t="shared" si="0"/>
        <v>4.3</v>
      </c>
    </row>
    <row r="58" spans="1:5" x14ac:dyDescent="0.25">
      <c r="A58" s="13" t="s">
        <v>10</v>
      </c>
      <c r="B58" s="107">
        <v>4.0999999999999996</v>
      </c>
      <c r="C58" s="107">
        <v>3.6</v>
      </c>
      <c r="D58" s="107">
        <v>18.3</v>
      </c>
      <c r="E58" s="119">
        <f t="shared" si="0"/>
        <v>26</v>
      </c>
    </row>
    <row r="59" spans="1:5" x14ac:dyDescent="0.25">
      <c r="A59" s="13" t="s">
        <v>19</v>
      </c>
      <c r="B59" s="118">
        <f>SUM(B51:B58)</f>
        <v>19.700000000000003</v>
      </c>
      <c r="C59" s="118">
        <f t="shared" ref="C59:D59" si="1">SUM(C51:C58)</f>
        <v>10.399999999999999</v>
      </c>
      <c r="D59" s="118">
        <f t="shared" si="1"/>
        <v>42.2</v>
      </c>
      <c r="E59" s="119">
        <f>+B59+C59+D59</f>
        <v>72.300000000000011</v>
      </c>
    </row>
    <row r="60" spans="1:5" ht="30" customHeight="1" thickBot="1" x14ac:dyDescent="0.3">
      <c r="C60" s="16"/>
    </row>
    <row r="61" spans="1:5" ht="36" customHeight="1" thickBot="1" x14ac:dyDescent="0.3">
      <c r="A61" s="125" t="s">
        <v>118</v>
      </c>
      <c r="B61" s="126"/>
      <c r="C61" s="127"/>
    </row>
    <row r="62" spans="1:5" x14ac:dyDescent="0.25">
      <c r="A62" s="32"/>
      <c r="B62" s="33" t="s">
        <v>32</v>
      </c>
      <c r="C62" s="34" t="s">
        <v>33</v>
      </c>
    </row>
    <row r="63" spans="1:5" x14ac:dyDescent="0.25">
      <c r="A63" s="28" t="s">
        <v>4</v>
      </c>
      <c r="B63" s="108">
        <v>154.69999999999999</v>
      </c>
      <c r="C63" s="108">
        <v>604.1</v>
      </c>
    </row>
    <row r="64" spans="1:5" x14ac:dyDescent="0.25">
      <c r="A64" s="28" t="s">
        <v>21</v>
      </c>
      <c r="B64" s="108">
        <v>355.6</v>
      </c>
      <c r="C64" s="108">
        <v>357.4</v>
      </c>
    </row>
    <row r="65" spans="1:3" x14ac:dyDescent="0.25">
      <c r="A65" s="28" t="s">
        <v>22</v>
      </c>
      <c r="B65" s="108">
        <v>125.9</v>
      </c>
      <c r="C65" s="108">
        <v>734.1</v>
      </c>
    </row>
    <row r="66" spans="1:3" x14ac:dyDescent="0.25">
      <c r="A66" s="28" t="s">
        <v>24</v>
      </c>
      <c r="B66" s="108">
        <v>3.3</v>
      </c>
      <c r="C66" s="108">
        <v>13</v>
      </c>
    </row>
    <row r="67" spans="1:3" x14ac:dyDescent="0.25">
      <c r="A67" s="28" t="s">
        <v>23</v>
      </c>
      <c r="B67" s="108">
        <v>408</v>
      </c>
      <c r="C67" s="108">
        <v>379.3</v>
      </c>
    </row>
    <row r="68" spans="1:3" x14ac:dyDescent="0.25">
      <c r="A68" s="28" t="s">
        <v>25</v>
      </c>
      <c r="B68" s="108">
        <v>162.69999999999999</v>
      </c>
      <c r="C68" s="108">
        <v>243.1</v>
      </c>
    </row>
    <row r="69" spans="1:3" x14ac:dyDescent="0.25">
      <c r="A69" s="28" t="s">
        <v>34</v>
      </c>
      <c r="B69" s="108">
        <v>100.4</v>
      </c>
      <c r="C69" s="108">
        <v>160.30000000000001</v>
      </c>
    </row>
    <row r="70" spans="1:3" ht="75" x14ac:dyDescent="0.25">
      <c r="A70" s="13" t="s">
        <v>161</v>
      </c>
      <c r="B70" s="108">
        <v>254</v>
      </c>
      <c r="C70" s="108">
        <v>340.1</v>
      </c>
    </row>
    <row r="71" spans="1:3" x14ac:dyDescent="0.25">
      <c r="A71" s="28" t="s">
        <v>35</v>
      </c>
      <c r="B71" s="108">
        <v>2167.1</v>
      </c>
      <c r="C71" s="108">
        <v>3547.4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45206</v>
      </c>
      <c r="F3" s="16"/>
      <c r="G3" s="18"/>
      <c r="H3" s="18"/>
      <c r="I3" s="16"/>
      <c r="J3" s="9"/>
      <c r="K3" s="37"/>
    </row>
    <row r="4" spans="1:11" ht="15.75" thickBot="1" x14ac:dyDescent="0.3">
      <c r="A4" s="140"/>
      <c r="B4" s="151"/>
      <c r="C4" s="144"/>
      <c r="D4" s="38" t="s">
        <v>3</v>
      </c>
      <c r="E4" s="6">
        <f>'Rail Service (Item Nos. 1-6)'!E4</f>
        <v>45212</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0</v>
      </c>
      <c r="C11" s="113">
        <v>0</v>
      </c>
      <c r="D11" s="113">
        <v>0</v>
      </c>
    </row>
    <row r="12" spans="1:11" x14ac:dyDescent="0.25">
      <c r="A12" s="43" t="s">
        <v>44</v>
      </c>
      <c r="B12" s="113">
        <v>1</v>
      </c>
      <c r="C12" s="113">
        <v>0</v>
      </c>
      <c r="D12" s="113">
        <v>1</v>
      </c>
    </row>
    <row r="13" spans="1:11" x14ac:dyDescent="0.25">
      <c r="A13" s="43" t="s">
        <v>45</v>
      </c>
      <c r="B13" s="113">
        <v>64</v>
      </c>
      <c r="C13" s="113">
        <v>0</v>
      </c>
      <c r="D13" s="113">
        <v>64</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361</v>
      </c>
      <c r="C18" s="113">
        <v>231</v>
      </c>
      <c r="D18" s="113">
        <v>130</v>
      </c>
    </row>
    <row r="19" spans="1:4" x14ac:dyDescent="0.25">
      <c r="A19" s="43" t="s">
        <v>51</v>
      </c>
      <c r="B19" s="113">
        <v>26</v>
      </c>
      <c r="C19" s="113">
        <v>0</v>
      </c>
      <c r="D19" s="113">
        <v>26</v>
      </c>
    </row>
    <row r="20" spans="1:4" x14ac:dyDescent="0.25">
      <c r="A20" s="43" t="s">
        <v>52</v>
      </c>
      <c r="B20" s="113">
        <v>574</v>
      </c>
      <c r="C20" s="113">
        <v>573</v>
      </c>
      <c r="D20" s="113">
        <v>1</v>
      </c>
    </row>
    <row r="21" spans="1:4" x14ac:dyDescent="0.25">
      <c r="A21" s="43" t="s">
        <v>53</v>
      </c>
      <c r="B21" s="113">
        <v>1</v>
      </c>
      <c r="C21" s="113">
        <v>0</v>
      </c>
      <c r="D21" s="113">
        <v>1</v>
      </c>
    </row>
    <row r="22" spans="1:4" x14ac:dyDescent="0.25">
      <c r="A22" s="43" t="s">
        <v>54</v>
      </c>
      <c r="B22" s="113">
        <v>366</v>
      </c>
      <c r="C22" s="113">
        <v>220</v>
      </c>
      <c r="D22" s="113">
        <v>146</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1308</v>
      </c>
      <c r="C29" s="113">
        <v>1272</v>
      </c>
      <c r="D29" s="113">
        <v>36</v>
      </c>
    </row>
    <row r="30" spans="1:4" x14ac:dyDescent="0.25">
      <c r="A30" s="43" t="s">
        <v>62</v>
      </c>
      <c r="B30" s="113">
        <v>681</v>
      </c>
      <c r="C30" s="113">
        <v>559</v>
      </c>
      <c r="D30" s="113">
        <v>122</v>
      </c>
    </row>
    <row r="31" spans="1:4" x14ac:dyDescent="0.25">
      <c r="A31" s="43" t="s">
        <v>63</v>
      </c>
      <c r="B31" s="113">
        <v>0</v>
      </c>
      <c r="C31" s="113">
        <v>0</v>
      </c>
      <c r="D31" s="113">
        <v>0</v>
      </c>
    </row>
    <row r="32" spans="1:4" x14ac:dyDescent="0.25">
      <c r="A32" s="43" t="s">
        <v>64</v>
      </c>
      <c r="B32" s="113">
        <v>433</v>
      </c>
      <c r="C32" s="113">
        <v>116</v>
      </c>
      <c r="D32" s="113">
        <v>317</v>
      </c>
    </row>
    <row r="33" spans="1:4" x14ac:dyDescent="0.25">
      <c r="A33" s="43" t="s">
        <v>65</v>
      </c>
      <c r="B33" s="113">
        <v>0</v>
      </c>
      <c r="C33" s="113">
        <v>0</v>
      </c>
      <c r="D33" s="113">
        <v>0</v>
      </c>
    </row>
    <row r="34" spans="1:4" x14ac:dyDescent="0.25">
      <c r="A34" s="43" t="s">
        <v>66</v>
      </c>
      <c r="B34" s="113">
        <v>3813</v>
      </c>
      <c r="C34" s="113">
        <v>3324</v>
      </c>
      <c r="D34" s="113">
        <v>489</v>
      </c>
    </row>
    <row r="35" spans="1:4" x14ac:dyDescent="0.25">
      <c r="A35" s="43" t="s">
        <v>67</v>
      </c>
      <c r="B35" s="113">
        <v>2007</v>
      </c>
      <c r="C35" s="113">
        <v>1714</v>
      </c>
      <c r="D35" s="113">
        <v>293</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117</v>
      </c>
      <c r="C42" s="113">
        <v>114</v>
      </c>
      <c r="D42" s="113">
        <v>3</v>
      </c>
    </row>
    <row r="43" spans="1:4" x14ac:dyDescent="0.25">
      <c r="A43" s="43" t="s">
        <v>75</v>
      </c>
      <c r="B43" s="113">
        <v>21</v>
      </c>
      <c r="C43" s="113">
        <v>0</v>
      </c>
      <c r="D43" s="113">
        <v>21</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1965</v>
      </c>
      <c r="C47" s="113">
        <v>1839</v>
      </c>
      <c r="D47" s="113">
        <v>126</v>
      </c>
    </row>
    <row r="48" spans="1:4" x14ac:dyDescent="0.25">
      <c r="A48" s="43" t="s">
        <v>80</v>
      </c>
      <c r="B48" s="113">
        <v>0</v>
      </c>
      <c r="C48" s="113">
        <v>0</v>
      </c>
      <c r="D48" s="113">
        <v>0</v>
      </c>
    </row>
    <row r="49" spans="1:19" x14ac:dyDescent="0.25">
      <c r="A49" s="43" t="s">
        <v>81</v>
      </c>
      <c r="B49" s="113">
        <v>19</v>
      </c>
      <c r="C49" s="113">
        <v>0</v>
      </c>
      <c r="D49" s="113">
        <v>19</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17</v>
      </c>
      <c r="C53" s="113">
        <v>0</v>
      </c>
      <c r="D53" s="113">
        <v>17</v>
      </c>
    </row>
    <row r="54" spans="1:19" x14ac:dyDescent="0.25">
      <c r="A54" s="43" t="s">
        <v>86</v>
      </c>
      <c r="B54" s="113">
        <v>122</v>
      </c>
      <c r="C54" s="113">
        <v>0</v>
      </c>
      <c r="D54" s="113">
        <v>122</v>
      </c>
    </row>
    <row r="55" spans="1:19" x14ac:dyDescent="0.25">
      <c r="A55" s="43" t="s">
        <v>87</v>
      </c>
      <c r="B55" s="113">
        <v>0</v>
      </c>
      <c r="C55" s="113">
        <v>0</v>
      </c>
      <c r="D55" s="113">
        <v>0</v>
      </c>
    </row>
    <row r="56" spans="1:19" x14ac:dyDescent="0.25">
      <c r="A56" s="43" t="s">
        <v>88</v>
      </c>
      <c r="B56" s="113">
        <v>9</v>
      </c>
      <c r="C56" s="113">
        <v>0</v>
      </c>
      <c r="D56" s="113">
        <v>9</v>
      </c>
    </row>
    <row r="57" spans="1:19" x14ac:dyDescent="0.25">
      <c r="A57" s="43" t="s">
        <v>19</v>
      </c>
      <c r="B57" s="113">
        <f>SUM(B9:B56)</f>
        <v>11905</v>
      </c>
      <c r="C57" s="113">
        <f>SUM(C9:C56)</f>
        <v>9962</v>
      </c>
      <c r="D57" s="113">
        <f>SUM(D9:D56)</f>
        <v>1943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45206</v>
      </c>
      <c r="F3" s="18"/>
      <c r="G3" s="18"/>
      <c r="H3" s="16"/>
      <c r="I3" s="9"/>
      <c r="J3" s="37"/>
    </row>
    <row r="4" spans="1:10" ht="15.75" thickBot="1" x14ac:dyDescent="0.3">
      <c r="A4" s="140"/>
      <c r="B4" s="142"/>
      <c r="C4" s="144"/>
      <c r="D4" s="38" t="s">
        <v>3</v>
      </c>
      <c r="E4" s="6">
        <f>'Rail Service (Item Nos. 1-6)'!E4</f>
        <v>45212</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31" t="s">
        <v>153</v>
      </c>
      <c r="E8" s="13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c r="D11" s="110"/>
      <c r="E11" s="110"/>
    </row>
    <row r="12" spans="1:10" x14ac:dyDescent="0.25">
      <c r="A12" s="60" t="s">
        <v>43</v>
      </c>
      <c r="B12" s="109"/>
      <c r="C12" s="109"/>
      <c r="D12" s="109"/>
      <c r="E12" s="109"/>
    </row>
    <row r="13" spans="1:10" x14ac:dyDescent="0.25">
      <c r="A13" s="60" t="s">
        <v>44</v>
      </c>
      <c r="B13" s="110">
        <v>4</v>
      </c>
      <c r="C13" s="110">
        <v>6</v>
      </c>
      <c r="D13" s="110">
        <v>4</v>
      </c>
      <c r="E13" s="110"/>
    </row>
    <row r="14" spans="1:10" x14ac:dyDescent="0.25">
      <c r="A14" s="60" t="s">
        <v>45</v>
      </c>
      <c r="B14" s="109"/>
      <c r="C14" s="109">
        <v>25</v>
      </c>
      <c r="D14" s="109">
        <v>2</v>
      </c>
      <c r="E14" s="109"/>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11</v>
      </c>
      <c r="C19" s="110">
        <v>47</v>
      </c>
      <c r="D19" s="110">
        <v>16</v>
      </c>
      <c r="E19" s="110"/>
    </row>
    <row r="20" spans="1:5" x14ac:dyDescent="0.25">
      <c r="A20" s="60" t="s">
        <v>51</v>
      </c>
      <c r="B20" s="109">
        <v>2</v>
      </c>
      <c r="C20" s="109"/>
      <c r="D20" s="109"/>
      <c r="E20" s="109"/>
    </row>
    <row r="21" spans="1:5" x14ac:dyDescent="0.25">
      <c r="A21" s="60" t="s">
        <v>52</v>
      </c>
      <c r="B21" s="110"/>
      <c r="C21" s="110">
        <v>9</v>
      </c>
      <c r="D21" s="110">
        <v>339</v>
      </c>
      <c r="E21" s="110"/>
    </row>
    <row r="22" spans="1:5" x14ac:dyDescent="0.25">
      <c r="A22" s="60" t="s">
        <v>53</v>
      </c>
      <c r="B22" s="109"/>
      <c r="C22" s="109"/>
      <c r="D22" s="109"/>
      <c r="E22" s="109"/>
    </row>
    <row r="23" spans="1:5" x14ac:dyDescent="0.25">
      <c r="A23" s="60" t="s">
        <v>54</v>
      </c>
      <c r="B23" s="110">
        <v>10</v>
      </c>
      <c r="C23" s="110">
        <v>83</v>
      </c>
      <c r="D23" s="110">
        <v>132</v>
      </c>
      <c r="E23" s="110">
        <v>3</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124</v>
      </c>
      <c r="C30" s="109">
        <v>42</v>
      </c>
      <c r="D30" s="109">
        <v>355</v>
      </c>
      <c r="E30" s="109">
        <v>111</v>
      </c>
    </row>
    <row r="31" spans="1:5" x14ac:dyDescent="0.25">
      <c r="A31" s="60" t="s">
        <v>62</v>
      </c>
      <c r="B31" s="110">
        <v>10</v>
      </c>
      <c r="C31" s="110">
        <v>12</v>
      </c>
      <c r="D31" s="110">
        <v>10</v>
      </c>
      <c r="E31" s="110"/>
    </row>
    <row r="32" spans="1:5" x14ac:dyDescent="0.25">
      <c r="A32" s="60" t="s">
        <v>63</v>
      </c>
      <c r="B32" s="109"/>
      <c r="C32" s="109"/>
      <c r="D32" s="109"/>
      <c r="E32" s="109"/>
    </row>
    <row r="33" spans="1:7" x14ac:dyDescent="0.25">
      <c r="A33" s="60" t="s">
        <v>64</v>
      </c>
      <c r="B33" s="110">
        <v>28</v>
      </c>
      <c r="C33" s="110">
        <v>268</v>
      </c>
      <c r="D33" s="110">
        <v>186</v>
      </c>
      <c r="E33" s="110">
        <v>13</v>
      </c>
    </row>
    <row r="34" spans="1:7" x14ac:dyDescent="0.25">
      <c r="A34" s="60" t="s">
        <v>65</v>
      </c>
      <c r="B34" s="109"/>
      <c r="C34" s="109"/>
      <c r="D34" s="109"/>
      <c r="E34" s="109"/>
    </row>
    <row r="35" spans="1:7" x14ac:dyDescent="0.25">
      <c r="A35" s="60" t="s">
        <v>66</v>
      </c>
      <c r="B35" s="110">
        <v>577</v>
      </c>
      <c r="C35" s="110">
        <v>355</v>
      </c>
      <c r="D35" s="110">
        <v>532</v>
      </c>
      <c r="E35" s="110">
        <v>354</v>
      </c>
    </row>
    <row r="36" spans="1:7" x14ac:dyDescent="0.25">
      <c r="A36" s="60" t="s">
        <v>67</v>
      </c>
      <c r="B36" s="109">
        <v>9</v>
      </c>
      <c r="C36" s="109">
        <v>169</v>
      </c>
      <c r="D36" s="109">
        <v>45</v>
      </c>
      <c r="E36" s="109">
        <v>6</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c r="C43" s="110">
        <v>2</v>
      </c>
      <c r="D43" s="110"/>
      <c r="E43" s="110"/>
    </row>
    <row r="44" spans="1:7" x14ac:dyDescent="0.25">
      <c r="A44" s="60" t="s">
        <v>75</v>
      </c>
      <c r="B44" s="109">
        <v>5</v>
      </c>
      <c r="C44" s="109"/>
      <c r="D44" s="109">
        <v>6</v>
      </c>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20</v>
      </c>
      <c r="C48" s="109">
        <v>119</v>
      </c>
      <c r="D48" s="109">
        <v>28</v>
      </c>
      <c r="E48" s="109">
        <v>6</v>
      </c>
    </row>
    <row r="49" spans="1:5" x14ac:dyDescent="0.25">
      <c r="A49" s="60" t="s">
        <v>80</v>
      </c>
      <c r="B49" s="110"/>
      <c r="C49" s="110">
        <v>1</v>
      </c>
      <c r="D49" s="110"/>
      <c r="E49" s="110"/>
    </row>
    <row r="50" spans="1:5" x14ac:dyDescent="0.25">
      <c r="A50" s="60" t="s">
        <v>81</v>
      </c>
      <c r="B50" s="109"/>
      <c r="C50" s="109">
        <v>34</v>
      </c>
      <c r="D50" s="109">
        <v>10</v>
      </c>
      <c r="E50" s="109"/>
    </row>
    <row r="51" spans="1:5" x14ac:dyDescent="0.25">
      <c r="A51" s="60" t="s">
        <v>82</v>
      </c>
      <c r="B51" s="110"/>
      <c r="C51" s="110"/>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v>1</v>
      </c>
      <c r="C54" s="109">
        <v>11</v>
      </c>
      <c r="D54" s="109">
        <v>3</v>
      </c>
      <c r="E54" s="109">
        <v>3</v>
      </c>
    </row>
    <row r="55" spans="1:5" x14ac:dyDescent="0.25">
      <c r="A55" s="60" t="s">
        <v>86</v>
      </c>
      <c r="B55" s="110">
        <v>110</v>
      </c>
      <c r="C55" s="110">
        <v>107</v>
      </c>
      <c r="D55" s="110">
        <v>111</v>
      </c>
      <c r="E55" s="110"/>
    </row>
    <row r="56" spans="1:5" x14ac:dyDescent="0.25">
      <c r="A56" s="60" t="s">
        <v>87</v>
      </c>
      <c r="B56" s="109"/>
      <c r="C56" s="109"/>
      <c r="D56" s="109"/>
      <c r="E56" s="109"/>
    </row>
    <row r="57" spans="1:5" x14ac:dyDescent="0.25">
      <c r="A57" s="60" t="s">
        <v>88</v>
      </c>
      <c r="B57" s="110"/>
      <c r="C57" s="110">
        <v>8</v>
      </c>
      <c r="D57" s="110"/>
      <c r="E57" s="110"/>
    </row>
    <row r="58" spans="1:5" x14ac:dyDescent="0.25">
      <c r="A58" s="61" t="s">
        <v>93</v>
      </c>
      <c r="B58" s="111">
        <f>SUM(B10:B57)</f>
        <v>911</v>
      </c>
      <c r="C58" s="111">
        <f>SUM(C10:C57)</f>
        <v>1298</v>
      </c>
      <c r="D58" s="111">
        <f>SUM(D10:D57)</f>
        <v>1779</v>
      </c>
      <c r="E58" s="111">
        <f>SUM(E10:E57)</f>
        <v>496</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sqref="A1:E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45206</v>
      </c>
      <c r="F3" s="16"/>
      <c r="G3" s="9"/>
      <c r="H3" s="37"/>
    </row>
    <row r="4" spans="1:8" ht="15.75" thickBot="1" x14ac:dyDescent="0.3">
      <c r="A4" s="140"/>
      <c r="B4" s="142"/>
      <c r="C4" s="144"/>
      <c r="D4" s="66" t="s">
        <v>3</v>
      </c>
      <c r="E4" s="6">
        <f>'Rail Service (Item Nos. 1-6)'!E4</f>
        <v>45212</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30</v>
      </c>
      <c r="C9" s="72">
        <v>26.6</v>
      </c>
    </row>
    <row r="10" spans="1:8" x14ac:dyDescent="0.25">
      <c r="A10" s="75" t="s">
        <v>18</v>
      </c>
      <c r="B10" s="115">
        <v>2</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7" ht="57" customHeight="1" x14ac:dyDescent="0.25">
      <c r="A17" s="164"/>
      <c r="B17" s="165"/>
      <c r="C17" s="166"/>
    </row>
    <row r="18" spans="1:7" ht="30" customHeight="1" thickBot="1" x14ac:dyDescent="0.3"/>
    <row r="19" spans="1:7" ht="43.5" customHeight="1" thickBot="1" x14ac:dyDescent="0.3">
      <c r="A19" s="158" t="s">
        <v>156</v>
      </c>
      <c r="B19" s="159"/>
      <c r="C19" s="160"/>
      <c r="E19" s="20"/>
    </row>
    <row r="20" spans="1:7" ht="57.75" customHeight="1" x14ac:dyDescent="0.25">
      <c r="A20" s="76" t="s">
        <v>97</v>
      </c>
      <c r="B20" s="77" t="s">
        <v>119</v>
      </c>
      <c r="C20" s="77" t="s">
        <v>120</v>
      </c>
    </row>
    <row r="21" spans="1:7" ht="15" customHeight="1" x14ac:dyDescent="0.25">
      <c r="A21" s="78"/>
      <c r="B21" s="74"/>
      <c r="C21" s="74"/>
    </row>
    <row r="22" spans="1:7" ht="15" customHeight="1" x14ac:dyDescent="0.25">
      <c r="A22" s="78" t="s">
        <v>11</v>
      </c>
      <c r="B22" s="74"/>
      <c r="C22" s="74"/>
      <c r="D22" s="120"/>
    </row>
    <row r="23" spans="1:7" ht="15" customHeight="1" x14ac:dyDescent="0.25">
      <c r="A23" s="78" t="s">
        <v>44</v>
      </c>
      <c r="B23" s="74"/>
      <c r="C23" s="74"/>
      <c r="D23" s="120"/>
    </row>
    <row r="24" spans="1:7" ht="15" customHeight="1" x14ac:dyDescent="0.25">
      <c r="A24" s="78" t="s">
        <v>175</v>
      </c>
      <c r="B24" s="74"/>
      <c r="C24" s="74"/>
      <c r="D24" s="120"/>
    </row>
    <row r="25" spans="1:7" ht="15" customHeight="1" x14ac:dyDescent="0.25">
      <c r="A25" s="78" t="s">
        <v>176</v>
      </c>
      <c r="B25" s="74"/>
      <c r="C25" s="74"/>
      <c r="D25" s="120"/>
      <c r="E25" s="120"/>
    </row>
    <row r="26" spans="1:7" ht="15" customHeight="1" x14ac:dyDescent="0.25">
      <c r="A26" s="78" t="s">
        <v>177</v>
      </c>
      <c r="B26" s="74"/>
      <c r="C26" s="74"/>
      <c r="D26" s="120"/>
    </row>
    <row r="27" spans="1:7" ht="15" customHeight="1" x14ac:dyDescent="0.25">
      <c r="A27" s="78" t="s">
        <v>178</v>
      </c>
      <c r="B27" s="74"/>
      <c r="C27" s="74"/>
      <c r="D27" s="120"/>
      <c r="G27" s="120"/>
    </row>
    <row r="28" spans="1:7" ht="15" customHeight="1" x14ac:dyDescent="0.25">
      <c r="A28" s="78"/>
      <c r="B28" s="74"/>
      <c r="C28" s="74"/>
    </row>
    <row r="29" spans="1:7" ht="15" customHeight="1" x14ac:dyDescent="0.25">
      <c r="A29" s="78"/>
      <c r="B29" s="74"/>
      <c r="C29" s="74"/>
    </row>
    <row r="30" spans="1:7"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45206</v>
      </c>
      <c r="F3" s="16"/>
      <c r="G3" s="16"/>
      <c r="H3" s="9"/>
      <c r="I3" s="37"/>
    </row>
    <row r="4" spans="1:14" customFormat="1" ht="15.75" thickBot="1" x14ac:dyDescent="0.3">
      <c r="A4" s="140"/>
      <c r="B4" s="142"/>
      <c r="C4" s="144"/>
      <c r="D4" s="66" t="s">
        <v>3</v>
      </c>
      <c r="E4" s="6">
        <f>'Rail Service (Item Nos. 1-6)'!E4</f>
        <v>45212</v>
      </c>
      <c r="F4" s="16"/>
      <c r="G4" s="16"/>
      <c r="H4" s="9"/>
      <c r="I4" s="37"/>
    </row>
    <row r="5" spans="1:14" customFormat="1" ht="15.75" thickBot="1" x14ac:dyDescent="0.3">
      <c r="E5" s="20"/>
      <c r="F5" s="67"/>
    </row>
    <row r="6" spans="1:14" customFormat="1" ht="47.25" customHeight="1" thickBot="1" x14ac:dyDescent="0.3">
      <c r="A6" s="125" t="s">
        <v>150</v>
      </c>
      <c r="B6" s="126"/>
      <c r="C6" s="126"/>
      <c r="D6" s="126"/>
      <c r="E6" s="12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6213</v>
      </c>
      <c r="E9" s="116">
        <v>1965</v>
      </c>
    </row>
    <row r="10" spans="1:14" x14ac:dyDescent="0.2">
      <c r="A10" s="87"/>
      <c r="B10" s="87" t="s">
        <v>22</v>
      </c>
      <c r="C10" s="87" t="s">
        <v>131</v>
      </c>
      <c r="D10" s="117">
        <v>24662</v>
      </c>
      <c r="E10" s="117">
        <v>146</v>
      </c>
    </row>
    <row r="11" spans="1:14" x14ac:dyDescent="0.2">
      <c r="A11" s="87"/>
      <c r="B11" s="87" t="s">
        <v>107</v>
      </c>
      <c r="C11" s="86" t="s">
        <v>112</v>
      </c>
      <c r="D11" s="117">
        <v>323</v>
      </c>
      <c r="E11" s="117">
        <v>23</v>
      </c>
    </row>
    <row r="12" spans="1:14" x14ac:dyDescent="0.2">
      <c r="A12" s="87"/>
      <c r="B12" s="87" t="s">
        <v>109</v>
      </c>
      <c r="C12" s="87" t="s">
        <v>132</v>
      </c>
      <c r="D12" s="117">
        <v>4001</v>
      </c>
      <c r="E12" s="117">
        <v>403</v>
      </c>
    </row>
    <row r="13" spans="1:14" x14ac:dyDescent="0.2">
      <c r="A13" s="87"/>
      <c r="B13" s="87" t="s">
        <v>122</v>
      </c>
      <c r="C13" s="86" t="s">
        <v>133</v>
      </c>
      <c r="D13" s="117">
        <v>454</v>
      </c>
      <c r="E13" s="117">
        <v>25</v>
      </c>
    </row>
    <row r="14" spans="1:14" x14ac:dyDescent="0.2">
      <c r="A14" s="87"/>
      <c r="B14" s="87" t="s">
        <v>123</v>
      </c>
      <c r="C14" s="87" t="s">
        <v>134</v>
      </c>
      <c r="D14" s="117">
        <v>2578</v>
      </c>
      <c r="E14" s="117">
        <v>1215</v>
      </c>
    </row>
    <row r="15" spans="1:14" x14ac:dyDescent="0.2">
      <c r="A15" s="87"/>
      <c r="B15" s="87" t="s">
        <v>102</v>
      </c>
      <c r="C15" s="86" t="s">
        <v>135</v>
      </c>
      <c r="D15" s="117">
        <v>3383</v>
      </c>
      <c r="E15" s="117">
        <v>723</v>
      </c>
    </row>
    <row r="16" spans="1:14" x14ac:dyDescent="0.2">
      <c r="A16" s="87"/>
      <c r="B16" s="87" t="s">
        <v>21</v>
      </c>
      <c r="C16" s="87" t="s">
        <v>136</v>
      </c>
      <c r="D16" s="117">
        <v>11510</v>
      </c>
      <c r="E16" s="117">
        <v>120</v>
      </c>
    </row>
    <row r="17" spans="1:17" x14ac:dyDescent="0.2">
      <c r="A17" s="87"/>
      <c r="B17" s="87" t="s">
        <v>108</v>
      </c>
      <c r="C17" s="86" t="s">
        <v>137</v>
      </c>
      <c r="D17" s="117">
        <v>866</v>
      </c>
      <c r="E17" s="117">
        <v>114</v>
      </c>
    </row>
    <row r="18" spans="1:17" x14ac:dyDescent="0.2">
      <c r="A18" s="87"/>
      <c r="B18" s="87" t="s">
        <v>105</v>
      </c>
      <c r="C18" s="87" t="s">
        <v>138</v>
      </c>
      <c r="D18" s="117">
        <v>929</v>
      </c>
      <c r="E18" s="117">
        <v>628</v>
      </c>
    </row>
    <row r="19" spans="1:17" x14ac:dyDescent="0.2">
      <c r="A19" s="87"/>
      <c r="B19" s="87" t="s">
        <v>106</v>
      </c>
      <c r="C19" s="86" t="s">
        <v>139</v>
      </c>
      <c r="D19" s="117">
        <v>1985</v>
      </c>
      <c r="E19" s="117">
        <v>36</v>
      </c>
    </row>
    <row r="20" spans="1:17" x14ac:dyDescent="0.2">
      <c r="A20" s="87"/>
      <c r="B20" s="87" t="s">
        <v>124</v>
      </c>
      <c r="C20" s="87" t="s">
        <v>140</v>
      </c>
      <c r="D20" s="117">
        <v>864</v>
      </c>
      <c r="E20" s="117">
        <v>758</v>
      </c>
    </row>
    <row r="21" spans="1:17" x14ac:dyDescent="0.2">
      <c r="A21" s="87"/>
      <c r="B21" s="87" t="s">
        <v>125</v>
      </c>
      <c r="C21" s="86" t="s">
        <v>141</v>
      </c>
      <c r="D21" s="117">
        <v>2750</v>
      </c>
      <c r="E21" s="117">
        <v>3297</v>
      </c>
    </row>
    <row r="22" spans="1:17" x14ac:dyDescent="0.2">
      <c r="A22" s="87"/>
      <c r="B22" s="87" t="s">
        <v>126</v>
      </c>
      <c r="C22" s="87" t="s">
        <v>142</v>
      </c>
      <c r="D22" s="117">
        <v>387</v>
      </c>
      <c r="E22" s="117">
        <v>60</v>
      </c>
    </row>
    <row r="23" spans="1:17" x14ac:dyDescent="0.2">
      <c r="A23" s="87"/>
      <c r="B23" s="87" t="s">
        <v>127</v>
      </c>
      <c r="C23" s="86" t="s">
        <v>143</v>
      </c>
      <c r="D23" s="117">
        <v>4456</v>
      </c>
      <c r="E23" s="117">
        <v>1506</v>
      </c>
    </row>
    <row r="24" spans="1:17" x14ac:dyDescent="0.2">
      <c r="A24" s="87"/>
      <c r="B24" s="87" t="s">
        <v>104</v>
      </c>
      <c r="C24" s="87" t="s">
        <v>144</v>
      </c>
      <c r="D24" s="117">
        <v>21</v>
      </c>
      <c r="E24" s="117">
        <v>7</v>
      </c>
    </row>
    <row r="25" spans="1:17" x14ac:dyDescent="0.2">
      <c r="A25" s="87"/>
      <c r="B25" s="87" t="s">
        <v>128</v>
      </c>
      <c r="C25" s="86" t="s">
        <v>145</v>
      </c>
      <c r="D25" s="117">
        <v>475</v>
      </c>
      <c r="E25" s="117">
        <v>634</v>
      </c>
    </row>
    <row r="26" spans="1:17" x14ac:dyDescent="0.2">
      <c r="A26" s="87"/>
      <c r="B26" s="87" t="s">
        <v>110</v>
      </c>
      <c r="C26" s="87" t="s">
        <v>146</v>
      </c>
      <c r="D26" s="117">
        <v>2333</v>
      </c>
      <c r="E26" s="117">
        <v>429</v>
      </c>
    </row>
    <row r="27" spans="1:17" x14ac:dyDescent="0.2">
      <c r="A27" s="87"/>
      <c r="B27" s="87" t="s">
        <v>129</v>
      </c>
      <c r="C27" s="86" t="s">
        <v>147</v>
      </c>
      <c r="D27" s="117">
        <v>333</v>
      </c>
      <c r="E27" s="117">
        <v>177</v>
      </c>
    </row>
    <row r="28" spans="1:17" x14ac:dyDescent="0.2">
      <c r="A28" s="87"/>
      <c r="B28" s="87" t="s">
        <v>35</v>
      </c>
      <c r="C28" s="87" t="s">
        <v>114</v>
      </c>
      <c r="D28" s="117">
        <v>1652</v>
      </c>
      <c r="E28" s="117">
        <v>966</v>
      </c>
    </row>
    <row r="29" spans="1:17" x14ac:dyDescent="0.2">
      <c r="A29" s="87"/>
      <c r="B29" s="87" t="s">
        <v>111</v>
      </c>
      <c r="C29" s="87" t="s">
        <v>148</v>
      </c>
      <c r="D29" s="117">
        <v>87816</v>
      </c>
      <c r="E29" s="117">
        <v>8198</v>
      </c>
    </row>
    <row r="30" spans="1:17" ht="15" x14ac:dyDescent="0.2">
      <c r="A30" s="87"/>
      <c r="B30" s="87" t="s">
        <v>113</v>
      </c>
      <c r="C30" s="87" t="s">
        <v>149</v>
      </c>
      <c r="D30" s="117">
        <v>5251</v>
      </c>
      <c r="E30" s="117">
        <v>76</v>
      </c>
      <c r="H30" s="92"/>
    </row>
    <row r="31" spans="1:17" ht="30" customHeight="1" thickBot="1" x14ac:dyDescent="0.25"/>
    <row r="32" spans="1:17" ht="48.75" customHeight="1" thickBot="1" x14ac:dyDescent="0.25">
      <c r="A32" s="125" t="s">
        <v>151</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815</v>
      </c>
      <c r="E35" s="116">
        <v>475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4" ma:contentTypeDescription="Create a new document." ma:contentTypeScope="" ma:versionID="fdfd3d7776f13e7f9eb434b4020f51c3">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e9946f116c3442fb63970714f4d2cfa"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2ECE2-ECC2-4DDD-B961-F360F494565B}"/>
</file>

<file path=customXml/itemProps2.xml><?xml version="1.0" encoding="utf-8"?>
<ds:datastoreItem xmlns:ds="http://schemas.openxmlformats.org/officeDocument/2006/customXml" ds:itemID="{DE6E70D9-9EE2-41F7-9415-3B89DC489C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2023-10-18T13:11:29Z</dcterms:modified>
</cp:coreProperties>
</file>